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rundl\Vereine\Oide_Sau\Turniere\Turniere_2024\"/>
    </mc:Choice>
  </mc:AlternateContent>
  <xr:revisionPtr revIDLastSave="0" documentId="13_ncr:1_{25F0BE86-D536-4CB0-A26B-BC6FFAFCBE85}" xr6:coauthVersionLast="47" xr6:coauthVersionMax="47" xr10:uidLastSave="{00000000-0000-0000-0000-000000000000}"/>
  <bookViews>
    <workbookView xWindow="-108" yWindow="-108" windowWidth="23256" windowHeight="12576" xr2:uid="{59361A01-93A9-448F-B41B-4EF535DEEAE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D17" i="1" l="1"/>
  <c r="E19" i="1"/>
  <c r="F19" i="1"/>
  <c r="G19" i="1"/>
  <c r="H19" i="1"/>
  <c r="E28" i="1"/>
  <c r="F28" i="1"/>
  <c r="G28" i="1"/>
  <c r="H28" i="1"/>
  <c r="E30" i="1"/>
  <c r="F30" i="1"/>
  <c r="G30" i="1"/>
  <c r="H30" i="1"/>
  <c r="D28" i="1" l="1"/>
  <c r="D19" i="1"/>
  <c r="D30" i="1"/>
  <c r="E21" i="1" l="1"/>
  <c r="F21" i="1"/>
  <c r="G21" i="1"/>
  <c r="H21" i="1"/>
  <c r="E31" i="1"/>
  <c r="F31" i="1"/>
  <c r="G31" i="1"/>
  <c r="H31" i="1"/>
  <c r="E9" i="1"/>
  <c r="F9" i="1"/>
  <c r="G9" i="1"/>
  <c r="H9" i="1"/>
  <c r="E8" i="1"/>
  <c r="F8" i="1"/>
  <c r="G8" i="1"/>
  <c r="H8" i="1"/>
  <c r="E23" i="1"/>
  <c r="F23" i="1"/>
  <c r="G23" i="1"/>
  <c r="H23" i="1"/>
  <c r="E24" i="1"/>
  <c r="F24" i="1"/>
  <c r="G24" i="1"/>
  <c r="H24" i="1"/>
  <c r="E32" i="1"/>
  <c r="F32" i="1"/>
  <c r="G32" i="1"/>
  <c r="H32" i="1"/>
  <c r="E22" i="1"/>
  <c r="F22" i="1"/>
  <c r="G22" i="1"/>
  <c r="H22" i="1"/>
  <c r="E6" i="1"/>
  <c r="F6" i="1"/>
  <c r="G6" i="1"/>
  <c r="H6" i="1"/>
  <c r="E13" i="1"/>
  <c r="F13" i="1"/>
  <c r="G13" i="1"/>
  <c r="H13" i="1"/>
  <c r="E12" i="1"/>
  <c r="F12" i="1"/>
  <c r="G12" i="1"/>
  <c r="H12" i="1"/>
  <c r="E20" i="1"/>
  <c r="F20" i="1"/>
  <c r="G20" i="1"/>
  <c r="H20" i="1"/>
  <c r="E27" i="1"/>
  <c r="F27" i="1"/>
  <c r="G27" i="1"/>
  <c r="H27" i="1"/>
  <c r="E10" i="1"/>
  <c r="F10" i="1"/>
  <c r="G10" i="1"/>
  <c r="H10" i="1"/>
  <c r="E4" i="1"/>
  <c r="F4" i="1"/>
  <c r="G4" i="1"/>
  <c r="H4" i="1"/>
  <c r="E26" i="1"/>
  <c r="F26" i="1"/>
  <c r="G26" i="1"/>
  <c r="H26" i="1"/>
  <c r="E18" i="1"/>
  <c r="F18" i="1"/>
  <c r="G18" i="1"/>
  <c r="H18" i="1"/>
  <c r="E16" i="1"/>
  <c r="F16" i="1"/>
  <c r="G16" i="1"/>
  <c r="H16" i="1"/>
  <c r="E5" i="1"/>
  <c r="F5" i="1"/>
  <c r="G5" i="1"/>
  <c r="H5" i="1"/>
  <c r="E15" i="1"/>
  <c r="F15" i="1"/>
  <c r="G15" i="1"/>
  <c r="H15" i="1"/>
  <c r="E14" i="1"/>
  <c r="F14" i="1"/>
  <c r="G14" i="1"/>
  <c r="H14" i="1"/>
  <c r="E25" i="1"/>
  <c r="F25" i="1"/>
  <c r="G25" i="1"/>
  <c r="H25" i="1"/>
  <c r="E29" i="1"/>
  <c r="F29" i="1"/>
  <c r="G29" i="1"/>
  <c r="H29" i="1"/>
  <c r="E11" i="1"/>
  <c r="F11" i="1"/>
  <c r="G11" i="1"/>
  <c r="H11" i="1"/>
  <c r="H7" i="1"/>
  <c r="G7" i="1"/>
  <c r="F7" i="1"/>
  <c r="E7" i="1"/>
  <c r="D21" i="1" l="1"/>
  <c r="D31" i="1"/>
  <c r="D11" i="1"/>
  <c r="D25" i="1"/>
  <c r="D22" i="1"/>
  <c r="D9" i="1"/>
  <c r="D29" i="1"/>
  <c r="D24" i="1"/>
  <c r="D32" i="1"/>
  <c r="D8" i="1"/>
  <c r="D23" i="1"/>
  <c r="D15" i="1"/>
  <c r="D14" i="1"/>
  <c r="D5" i="1"/>
  <c r="D16" i="1"/>
  <c r="D26" i="1"/>
  <c r="D10" i="1"/>
  <c r="D20" i="1"/>
  <c r="D13" i="1"/>
  <c r="D6" i="1"/>
  <c r="D18" i="1"/>
  <c r="D4" i="1"/>
  <c r="D27" i="1"/>
  <c r="D12" i="1"/>
  <c r="D7" i="1"/>
</calcChain>
</file>

<file path=xl/sharedStrings.xml><?xml version="1.0" encoding="utf-8"?>
<sst xmlns="http://schemas.openxmlformats.org/spreadsheetml/2006/main" count="72" uniqueCount="64">
  <si>
    <t>Rang:</t>
  </si>
  <si>
    <t>Name</t>
  </si>
  <si>
    <t>Vorname</t>
  </si>
  <si>
    <t>Punkte
Turnier 1</t>
  </si>
  <si>
    <t>Punkte
Turnier 2</t>
  </si>
  <si>
    <t>Punkte
Turnier 3</t>
  </si>
  <si>
    <t>Punkte
Turnier 4</t>
  </si>
  <si>
    <t>Punkte
Turnier 5</t>
  </si>
  <si>
    <t>Punkte
Turnier 6</t>
  </si>
  <si>
    <t>Punkte
Turnier 7</t>
  </si>
  <si>
    <t>Punkte
Turnier 8</t>
  </si>
  <si>
    <t>Pkt. Gesamt/
4 Besten Ergeb.</t>
  </si>
  <si>
    <t>Hluchnik</t>
  </si>
  <si>
    <t>Wolfgang</t>
  </si>
  <si>
    <t>Stürzer</t>
  </si>
  <si>
    <t>Konrad</t>
  </si>
  <si>
    <t>Peter</t>
  </si>
  <si>
    <t>Hondza</t>
  </si>
  <si>
    <t>Fritz</t>
  </si>
  <si>
    <t>Dietrich</t>
  </si>
  <si>
    <t>Mike</t>
  </si>
  <si>
    <t>Hans</t>
  </si>
  <si>
    <t>Silbermann</t>
  </si>
  <si>
    <t>Michael</t>
  </si>
  <si>
    <t>Stiehler</t>
  </si>
  <si>
    <t>Cathrin</t>
  </si>
  <si>
    <t>Widmann</t>
  </si>
  <si>
    <t>Pohl</t>
  </si>
  <si>
    <t>Manuel</t>
  </si>
  <si>
    <t>Grundl</t>
  </si>
  <si>
    <t>Georg</t>
  </si>
  <si>
    <t>Huber</t>
  </si>
  <si>
    <t>Göretz</t>
  </si>
  <si>
    <t>Riedl</t>
  </si>
  <si>
    <t>Klinger</t>
  </si>
  <si>
    <t>Rudi</t>
  </si>
  <si>
    <t>Thomas</t>
  </si>
  <si>
    <t>Binder</t>
  </si>
  <si>
    <t>Eberle</t>
  </si>
  <si>
    <t>Inge</t>
  </si>
  <si>
    <t>Doniat</t>
  </si>
  <si>
    <t>Eva</t>
  </si>
  <si>
    <t>Herbert</t>
  </si>
  <si>
    <t>Ludwig</t>
  </si>
  <si>
    <t>Mair</t>
  </si>
  <si>
    <t>Vereinsmeisterschaft 2024</t>
  </si>
  <si>
    <t>Michalski</t>
  </si>
  <si>
    <t>Harald</t>
  </si>
  <si>
    <t>Fendt</t>
  </si>
  <si>
    <t>Winter</t>
  </si>
  <si>
    <t>Hagenrainer</t>
  </si>
  <si>
    <t>Christina</t>
  </si>
  <si>
    <t>Solomon</t>
  </si>
  <si>
    <t>Hendrik</t>
  </si>
  <si>
    <t>Rindt</t>
  </si>
  <si>
    <t>Monika</t>
  </si>
  <si>
    <t>Obermeier</t>
  </si>
  <si>
    <t>Alex</t>
  </si>
  <si>
    <t>Ernst</t>
  </si>
  <si>
    <t>Ebenkofler</t>
  </si>
  <si>
    <t>Florian</t>
  </si>
  <si>
    <t>Gil</t>
  </si>
  <si>
    <t>Arthur</t>
  </si>
  <si>
    <t>Stand nach dem 7. 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</si>
</sst>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sz val="18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8BB3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7C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2" borderId="0" xfId="0" applyFont="1" applyFill="1"/>
    <xf numFmtId="0" fontId="2" fillId="4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3" borderId="0" xfId="0" applyFont="1" applyFill="1"/>
    <xf numFmtId="0" fontId="8" fillId="5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4" fillId="6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7C32"/>
      <color rgb="FFE8BB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F939-1B43-4F33-A764-B72DFBF5A703}">
  <dimension ref="A1:Q32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26" sqref="K26"/>
    </sheetView>
  </sheetViews>
  <sheetFormatPr baseColWidth="10" defaultRowHeight="18" x14ac:dyDescent="0.35"/>
  <cols>
    <col min="1" max="1" width="8.33203125" style="7" customWidth="1"/>
    <col min="2" max="2" width="15.44140625" customWidth="1"/>
    <col min="3" max="3" width="12" customWidth="1"/>
    <col min="4" max="4" width="17.5546875" customWidth="1"/>
    <col min="5" max="8" width="1" customWidth="1"/>
    <col min="9" max="16" width="10.44140625" style="2" customWidth="1"/>
  </cols>
  <sheetData>
    <row r="1" spans="1:16" ht="36.6" x14ac:dyDescent="0.7">
      <c r="A1" s="17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5.2" customHeight="1" x14ac:dyDescent="0.45">
      <c r="A2" s="19" t="s">
        <v>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" customFormat="1" ht="36" x14ac:dyDescent="0.35">
      <c r="A3" s="8" t="s">
        <v>0</v>
      </c>
      <c r="B3" s="2" t="s">
        <v>1</v>
      </c>
      <c r="C3" s="2" t="s">
        <v>2</v>
      </c>
      <c r="D3" s="3" t="s">
        <v>11</v>
      </c>
      <c r="E3" s="3"/>
      <c r="F3" s="3"/>
      <c r="G3" s="3"/>
      <c r="H3" s="3"/>
      <c r="I3" s="12" t="s">
        <v>3</v>
      </c>
      <c r="J3" s="12" t="s">
        <v>4</v>
      </c>
      <c r="K3" s="12" t="s">
        <v>5</v>
      </c>
      <c r="L3" s="12" t="s">
        <v>6</v>
      </c>
      <c r="M3" s="12" t="s">
        <v>7</v>
      </c>
      <c r="N3" s="12" t="s">
        <v>8</v>
      </c>
      <c r="O3" s="12" t="s">
        <v>9</v>
      </c>
      <c r="P3" s="12" t="s">
        <v>10</v>
      </c>
    </row>
    <row r="4" spans="1:16" ht="19.2" customHeight="1" x14ac:dyDescent="0.4">
      <c r="A4" s="9">
        <v>1</v>
      </c>
      <c r="B4" s="5" t="s">
        <v>14</v>
      </c>
      <c r="C4" s="5" t="s">
        <v>16</v>
      </c>
      <c r="D4" s="13">
        <f>SUM(E4:H4)</f>
        <v>119</v>
      </c>
      <c r="E4" s="2">
        <f>LARGE($I4:$P4,1)</f>
        <v>51</v>
      </c>
      <c r="F4" s="2">
        <f>LARGE($I4:$P4,2)</f>
        <v>33</v>
      </c>
      <c r="G4" s="2">
        <f>LARGE($I4:$P4,3)</f>
        <v>27</v>
      </c>
      <c r="H4" s="2">
        <f>LARGE($I4:$P4,4)</f>
        <v>8</v>
      </c>
      <c r="I4" s="2">
        <v>8</v>
      </c>
      <c r="J4" s="14">
        <v>33</v>
      </c>
      <c r="K4" s="14">
        <v>5</v>
      </c>
      <c r="L4" s="14">
        <v>51</v>
      </c>
      <c r="M4" s="14">
        <v>-23</v>
      </c>
      <c r="N4" s="14">
        <v>-11</v>
      </c>
      <c r="O4" s="14">
        <v>27</v>
      </c>
      <c r="P4" s="4">
        <v>-100</v>
      </c>
    </row>
    <row r="5" spans="1:16" ht="19.2" customHeight="1" x14ac:dyDescent="0.4">
      <c r="A5" s="10">
        <v>2</v>
      </c>
      <c r="B5" s="15" t="s">
        <v>34</v>
      </c>
      <c r="C5" s="15" t="s">
        <v>35</v>
      </c>
      <c r="D5" s="13">
        <f>SUM(E5:H5)</f>
        <v>89</v>
      </c>
      <c r="E5" s="2">
        <f>LARGE($I5:$P5,1)</f>
        <v>53</v>
      </c>
      <c r="F5" s="2">
        <f>LARGE($I5:$P5,2)</f>
        <v>15</v>
      </c>
      <c r="G5" s="2">
        <f>LARGE($I5:$P5,3)</f>
        <v>11</v>
      </c>
      <c r="H5" s="2">
        <f>LARGE($I5:$P5,4)</f>
        <v>10</v>
      </c>
      <c r="I5" s="2">
        <v>-10</v>
      </c>
      <c r="J5" s="14">
        <v>15</v>
      </c>
      <c r="K5" s="14">
        <v>10</v>
      </c>
      <c r="L5" s="14">
        <v>11</v>
      </c>
      <c r="M5" s="14">
        <v>1</v>
      </c>
      <c r="N5" s="14">
        <v>53</v>
      </c>
      <c r="O5" s="14">
        <v>7</v>
      </c>
      <c r="P5" s="4">
        <v>-100</v>
      </c>
    </row>
    <row r="6" spans="1:16" ht="19.2" customHeight="1" x14ac:dyDescent="0.4">
      <c r="A6" s="11">
        <v>3</v>
      </c>
      <c r="B6" s="6" t="s">
        <v>14</v>
      </c>
      <c r="C6" s="6" t="s">
        <v>15</v>
      </c>
      <c r="D6" s="13">
        <f>SUM(E6:H6)</f>
        <v>84</v>
      </c>
      <c r="E6" s="2">
        <f>LARGE($I6:$P6,1)</f>
        <v>38</v>
      </c>
      <c r="F6" s="2">
        <f>LARGE($I6:$P6,2)</f>
        <v>26</v>
      </c>
      <c r="G6" s="2">
        <f>LARGE($I6:$P6,3)</f>
        <v>24</v>
      </c>
      <c r="H6" s="2">
        <f>LARGE($I6:$P6,4)</f>
        <v>-4</v>
      </c>
      <c r="I6" s="2">
        <v>26</v>
      </c>
      <c r="J6" s="14">
        <v>24</v>
      </c>
      <c r="K6" s="4"/>
      <c r="L6" s="4"/>
      <c r="M6" s="14">
        <v>-28</v>
      </c>
      <c r="N6" s="14">
        <v>-4</v>
      </c>
      <c r="O6" s="14">
        <v>38</v>
      </c>
      <c r="P6" s="4">
        <v>-100</v>
      </c>
    </row>
    <row r="7" spans="1:16" ht="19.2" customHeight="1" x14ac:dyDescent="0.4">
      <c r="A7" s="8">
        <v>4</v>
      </c>
      <c r="B7" s="1" t="s">
        <v>12</v>
      </c>
      <c r="C7" s="1" t="s">
        <v>13</v>
      </c>
      <c r="D7" s="13">
        <f>SUM(E7:H7)</f>
        <v>82</v>
      </c>
      <c r="E7" s="2">
        <f>LARGE($I7:$P7,1)</f>
        <v>45</v>
      </c>
      <c r="F7" s="2">
        <f>LARGE($I7:$P7,2)</f>
        <v>27</v>
      </c>
      <c r="G7" s="2">
        <f>LARGE($I7:$P7,3)</f>
        <v>13</v>
      </c>
      <c r="H7" s="2">
        <f>LARGE($I7:$P7,4)</f>
        <v>-3</v>
      </c>
      <c r="I7" s="2">
        <v>45</v>
      </c>
      <c r="J7" s="14">
        <v>-25</v>
      </c>
      <c r="K7" s="14">
        <v>-45</v>
      </c>
      <c r="L7" s="14">
        <v>-19</v>
      </c>
      <c r="M7" s="14">
        <v>13</v>
      </c>
      <c r="N7" s="14">
        <v>27</v>
      </c>
      <c r="O7" s="14">
        <v>-3</v>
      </c>
      <c r="P7" s="4">
        <v>-100</v>
      </c>
    </row>
    <row r="8" spans="1:16" ht="19.2" customHeight="1" x14ac:dyDescent="0.4">
      <c r="A8" s="8">
        <v>5</v>
      </c>
      <c r="B8" s="1" t="s">
        <v>48</v>
      </c>
      <c r="C8" s="1" t="s">
        <v>16</v>
      </c>
      <c r="D8" s="13">
        <f>SUM(E8:H8)</f>
        <v>80</v>
      </c>
      <c r="E8" s="2">
        <f>LARGE($I8:$P8,1)</f>
        <v>34</v>
      </c>
      <c r="F8" s="2">
        <f>LARGE($I8:$P8,2)</f>
        <v>26</v>
      </c>
      <c r="G8" s="2">
        <f>LARGE($I8:$P8,3)</f>
        <v>16</v>
      </c>
      <c r="H8" s="2">
        <f>LARGE($I8:$P8,4)</f>
        <v>4</v>
      </c>
      <c r="I8" s="2">
        <v>16</v>
      </c>
      <c r="J8" s="2">
        <v>4</v>
      </c>
      <c r="K8" s="14">
        <v>-6</v>
      </c>
      <c r="L8" s="4">
        <v>-100</v>
      </c>
      <c r="M8" s="14">
        <v>26</v>
      </c>
      <c r="N8" s="14">
        <v>34</v>
      </c>
      <c r="O8" s="14"/>
      <c r="P8" s="4">
        <v>-100</v>
      </c>
    </row>
    <row r="9" spans="1:16" ht="19.2" customHeight="1" x14ac:dyDescent="0.4">
      <c r="A9" s="8">
        <v>6</v>
      </c>
      <c r="B9" s="1" t="s">
        <v>46</v>
      </c>
      <c r="C9" s="1" t="s">
        <v>47</v>
      </c>
      <c r="D9" s="13">
        <f>SUM(E9:H9)</f>
        <v>70</v>
      </c>
      <c r="E9" s="2">
        <f>LARGE($I9:$P9,1)</f>
        <v>38</v>
      </c>
      <c r="F9" s="2">
        <f>LARGE($I9:$P9,2)</f>
        <v>20</v>
      </c>
      <c r="G9" s="2">
        <f>LARGE($I9:$P9,3)</f>
        <v>8</v>
      </c>
      <c r="H9" s="2">
        <f>LARGE($I9:$P9,4)</f>
        <v>4</v>
      </c>
      <c r="I9" s="4">
        <v>-100</v>
      </c>
      <c r="J9" s="2">
        <v>38</v>
      </c>
      <c r="K9" s="14">
        <v>-21</v>
      </c>
      <c r="L9" s="14">
        <v>-21</v>
      </c>
      <c r="M9" s="14">
        <v>4</v>
      </c>
      <c r="N9" s="14">
        <v>8</v>
      </c>
      <c r="O9" s="14">
        <v>20</v>
      </c>
      <c r="P9" s="4">
        <v>-100</v>
      </c>
    </row>
    <row r="10" spans="1:16" ht="19.2" customHeight="1" x14ac:dyDescent="0.4">
      <c r="A10" s="8">
        <v>7</v>
      </c>
      <c r="B10" s="1" t="s">
        <v>26</v>
      </c>
      <c r="C10" s="1" t="s">
        <v>21</v>
      </c>
      <c r="D10" s="13">
        <f>SUM(E10:H10)</f>
        <v>68</v>
      </c>
      <c r="E10" s="2">
        <f>LARGE($I10:$P10,1)</f>
        <v>34</v>
      </c>
      <c r="F10" s="2">
        <f>LARGE($I10:$P10,2)</f>
        <v>17</v>
      </c>
      <c r="G10" s="2">
        <f>LARGE($I10:$P10,3)</f>
        <v>9</v>
      </c>
      <c r="H10" s="2">
        <f>LARGE($I10:$P10,4)</f>
        <v>8</v>
      </c>
      <c r="I10" s="2">
        <v>8</v>
      </c>
      <c r="J10" s="4">
        <v>-100</v>
      </c>
      <c r="K10" s="14">
        <v>17</v>
      </c>
      <c r="L10" s="14">
        <v>34</v>
      </c>
      <c r="M10" s="14">
        <v>-41</v>
      </c>
      <c r="N10" s="14">
        <v>2</v>
      </c>
      <c r="O10" s="14">
        <v>9</v>
      </c>
      <c r="P10" s="4">
        <v>-100</v>
      </c>
    </row>
    <row r="11" spans="1:16" ht="19.2" customHeight="1" x14ac:dyDescent="0.4">
      <c r="A11" s="8">
        <v>8</v>
      </c>
      <c r="B11" s="1" t="s">
        <v>33</v>
      </c>
      <c r="C11" s="1" t="s">
        <v>21</v>
      </c>
      <c r="D11" s="13">
        <f>SUM(E11:H11)</f>
        <v>67</v>
      </c>
      <c r="E11" s="2">
        <f>LARGE($I11:$P11,1)</f>
        <v>50</v>
      </c>
      <c r="F11" s="2">
        <f>LARGE($I11:$P11,2)</f>
        <v>24</v>
      </c>
      <c r="G11" s="2">
        <f>LARGE($I11:$P11,3)</f>
        <v>1</v>
      </c>
      <c r="H11" s="2">
        <f>LARGE($I11:$P11,4)</f>
        <v>-8</v>
      </c>
      <c r="I11" s="2">
        <v>-52</v>
      </c>
      <c r="J11" s="14">
        <v>-8</v>
      </c>
      <c r="K11" s="14">
        <v>24</v>
      </c>
      <c r="L11" s="14">
        <v>50</v>
      </c>
      <c r="M11" s="14">
        <v>-25</v>
      </c>
      <c r="N11" s="14">
        <v>-36</v>
      </c>
      <c r="O11" s="14">
        <v>1</v>
      </c>
      <c r="P11" s="4">
        <v>-100</v>
      </c>
    </row>
    <row r="12" spans="1:16" ht="19.2" customHeight="1" x14ac:dyDescent="0.4">
      <c r="A12" s="8">
        <v>9</v>
      </c>
      <c r="B12" s="1" t="s">
        <v>19</v>
      </c>
      <c r="C12" s="1" t="s">
        <v>20</v>
      </c>
      <c r="D12" s="13">
        <f>SUM(E12:H12)</f>
        <v>55</v>
      </c>
      <c r="E12" s="2">
        <f>LARGE($I12:$P12,1)</f>
        <v>52</v>
      </c>
      <c r="F12" s="2">
        <f>LARGE($I12:$P12,2)</f>
        <v>17</v>
      </c>
      <c r="G12" s="2">
        <f>LARGE($I12:$P12,3)</f>
        <v>1</v>
      </c>
      <c r="H12" s="2">
        <f>LARGE($I12:$P12,4)</f>
        <v>-15</v>
      </c>
      <c r="I12" s="2">
        <v>17</v>
      </c>
      <c r="J12" s="4">
        <v>-100</v>
      </c>
      <c r="K12" s="14">
        <v>-15</v>
      </c>
      <c r="L12" s="14">
        <v>1</v>
      </c>
      <c r="M12" s="14">
        <v>52</v>
      </c>
      <c r="N12" s="14"/>
      <c r="O12" s="14"/>
      <c r="P12" s="4">
        <v>-100</v>
      </c>
    </row>
    <row r="13" spans="1:16" ht="19.2" customHeight="1" x14ac:dyDescent="0.4">
      <c r="A13" s="8">
        <v>10</v>
      </c>
      <c r="B13" s="1" t="s">
        <v>17</v>
      </c>
      <c r="C13" s="1" t="s">
        <v>18</v>
      </c>
      <c r="D13" s="13">
        <f>SUM(E13:H13)</f>
        <v>54</v>
      </c>
      <c r="E13" s="2">
        <f>LARGE($I13:$P13,1)</f>
        <v>19</v>
      </c>
      <c r="F13" s="2">
        <f>LARGE($I13:$P13,2)</f>
        <v>18</v>
      </c>
      <c r="G13" s="2">
        <f>LARGE($I13:$P13,3)</f>
        <v>15</v>
      </c>
      <c r="H13" s="2">
        <f>LARGE($I13:$P13,4)</f>
        <v>2</v>
      </c>
      <c r="I13" s="2">
        <v>18</v>
      </c>
      <c r="J13" s="14">
        <v>15</v>
      </c>
      <c r="K13" s="14">
        <v>2</v>
      </c>
      <c r="L13" s="14">
        <v>19</v>
      </c>
      <c r="M13" s="4">
        <v>-100</v>
      </c>
      <c r="N13" s="14"/>
      <c r="O13" s="14">
        <v>-6</v>
      </c>
      <c r="P13" s="4">
        <v>-100</v>
      </c>
    </row>
    <row r="14" spans="1:16" ht="19.2" customHeight="1" x14ac:dyDescent="0.4">
      <c r="A14" s="8">
        <v>11</v>
      </c>
      <c r="B14" s="1" t="s">
        <v>38</v>
      </c>
      <c r="C14" s="1" t="s">
        <v>39</v>
      </c>
      <c r="D14" s="13">
        <f>SUM(E14:H14)</f>
        <v>54</v>
      </c>
      <c r="E14" s="2">
        <f>LARGE($I14:$P14,1)</f>
        <v>24</v>
      </c>
      <c r="F14" s="2">
        <f>LARGE($I14:$P14,2)</f>
        <v>12</v>
      </c>
      <c r="G14" s="2">
        <f>LARGE($I14:$P14,3)</f>
        <v>10</v>
      </c>
      <c r="H14" s="2">
        <f>LARGE($I14:$P14,4)</f>
        <v>8</v>
      </c>
      <c r="I14" s="2">
        <v>-15</v>
      </c>
      <c r="J14" s="14">
        <v>6</v>
      </c>
      <c r="K14" s="14">
        <v>8</v>
      </c>
      <c r="L14" s="14">
        <v>-6</v>
      </c>
      <c r="M14" s="14">
        <v>24</v>
      </c>
      <c r="N14" s="14">
        <v>12</v>
      </c>
      <c r="O14" s="14">
        <v>10</v>
      </c>
      <c r="P14" s="4">
        <v>-100</v>
      </c>
    </row>
    <row r="15" spans="1:16" ht="19.2" customHeight="1" x14ac:dyDescent="0.4">
      <c r="A15" s="8">
        <v>12</v>
      </c>
      <c r="B15" s="1" t="s">
        <v>31</v>
      </c>
      <c r="C15" s="1" t="s">
        <v>36</v>
      </c>
      <c r="D15" s="13">
        <f>SUM(E15:H15)</f>
        <v>40</v>
      </c>
      <c r="E15" s="2">
        <f>LARGE($I15:$P15,1)</f>
        <v>41</v>
      </c>
      <c r="F15" s="2">
        <f>LARGE($I15:$P15,2)</f>
        <v>9</v>
      </c>
      <c r="G15" s="2">
        <f>LARGE($I15:$P15,3)</f>
        <v>3</v>
      </c>
      <c r="H15" s="2">
        <f>LARGE($I15:$P15,4)</f>
        <v>-13</v>
      </c>
      <c r="I15" s="2">
        <v>-13</v>
      </c>
      <c r="J15" s="14">
        <v>3</v>
      </c>
      <c r="K15" s="14">
        <v>9</v>
      </c>
      <c r="L15" s="14">
        <v>-17</v>
      </c>
      <c r="M15" s="14">
        <v>41</v>
      </c>
      <c r="N15" s="14">
        <v>-29</v>
      </c>
      <c r="O15" s="14">
        <v>-39</v>
      </c>
      <c r="P15" s="4">
        <v>-100</v>
      </c>
    </row>
    <row r="16" spans="1:16" ht="19.2" customHeight="1" x14ac:dyDescent="0.4">
      <c r="A16" s="8">
        <v>13</v>
      </c>
      <c r="B16" s="1" t="s">
        <v>32</v>
      </c>
      <c r="C16" s="1" t="s">
        <v>16</v>
      </c>
      <c r="D16" s="13">
        <f>SUM(E16:H16)</f>
        <v>37</v>
      </c>
      <c r="E16" s="2">
        <f>LARGE($I16:$P16,1)</f>
        <v>27</v>
      </c>
      <c r="F16" s="2">
        <f>LARGE($I16:$P16,2)</f>
        <v>16</v>
      </c>
      <c r="G16" s="2">
        <f>LARGE($I16:$P16,3)</f>
        <v>0</v>
      </c>
      <c r="H16" s="2">
        <f>LARGE($I16:$P16,4)</f>
        <v>-6</v>
      </c>
      <c r="I16" s="2">
        <v>-6</v>
      </c>
      <c r="J16" s="14">
        <v>16</v>
      </c>
      <c r="K16" s="14">
        <v>-19</v>
      </c>
      <c r="L16" s="14">
        <v>0</v>
      </c>
      <c r="M16" s="4">
        <v>-100</v>
      </c>
      <c r="N16" s="14">
        <v>27</v>
      </c>
      <c r="O16" s="14"/>
      <c r="P16" s="4">
        <v>-100</v>
      </c>
    </row>
    <row r="17" spans="1:17" ht="19.2" customHeight="1" x14ac:dyDescent="0.4">
      <c r="A17" s="8">
        <v>14</v>
      </c>
      <c r="B17" s="1" t="s">
        <v>61</v>
      </c>
      <c r="C17" s="1" t="s">
        <v>62</v>
      </c>
      <c r="D17" s="16">
        <f>SUM(E17:H17)</f>
        <v>26</v>
      </c>
      <c r="E17" s="2">
        <f>LARGE($I17:$P17,1)</f>
        <v>32</v>
      </c>
      <c r="F17" s="2">
        <f>LARGE($I17:$P17,2)</f>
        <v>0</v>
      </c>
      <c r="G17" s="2">
        <f>LARGE($I17:$P17,3)</f>
        <v>0</v>
      </c>
      <c r="H17" s="2">
        <f>LARGE($I17:$P17,4)</f>
        <v>-6</v>
      </c>
      <c r="K17" s="4">
        <v>0</v>
      </c>
      <c r="L17" s="4">
        <v>0</v>
      </c>
      <c r="M17" s="4">
        <v>-100</v>
      </c>
      <c r="N17" s="2">
        <v>-6</v>
      </c>
      <c r="O17" s="14">
        <v>32</v>
      </c>
      <c r="P17" s="4">
        <v>-100</v>
      </c>
    </row>
    <row r="18" spans="1:17" ht="19.2" customHeight="1" x14ac:dyDescent="0.4">
      <c r="A18" s="8">
        <v>15</v>
      </c>
      <c r="B18" s="1" t="s">
        <v>29</v>
      </c>
      <c r="C18" s="1" t="s">
        <v>30</v>
      </c>
      <c r="D18" s="16">
        <f>SUM(E18:H18)</f>
        <v>30</v>
      </c>
      <c r="E18" s="2">
        <f>LARGE($I18:$P18,1)</f>
        <v>19</v>
      </c>
      <c r="F18" s="2">
        <f>LARGE($I18:$P18,2)</f>
        <v>9</v>
      </c>
      <c r="G18" s="2">
        <f>LARGE($I18:$P18,3)</f>
        <v>2</v>
      </c>
      <c r="H18" s="2">
        <f>LARGE($I18:$P18,4)</f>
        <v>0</v>
      </c>
      <c r="I18" s="2">
        <v>2</v>
      </c>
      <c r="J18" s="14">
        <v>9</v>
      </c>
      <c r="K18" s="4">
        <v>-100</v>
      </c>
      <c r="L18" s="4">
        <v>0</v>
      </c>
      <c r="M18" s="14">
        <v>19</v>
      </c>
      <c r="N18" s="14"/>
      <c r="O18" s="21">
        <v>-100</v>
      </c>
      <c r="P18" s="4">
        <v>-100</v>
      </c>
    </row>
    <row r="19" spans="1:17" ht="19.2" customHeight="1" x14ac:dyDescent="0.4">
      <c r="A19" s="8">
        <v>16</v>
      </c>
      <c r="B19" s="1" t="s">
        <v>37</v>
      </c>
      <c r="C19" s="1" t="s">
        <v>58</v>
      </c>
      <c r="D19" s="16">
        <f>SUM(E19:H19)</f>
        <v>27</v>
      </c>
      <c r="E19" s="2">
        <f>LARGE($I19:$P19,1)</f>
        <v>15</v>
      </c>
      <c r="F19" s="2">
        <f>LARGE($I19:$P19,2)</f>
        <v>14</v>
      </c>
      <c r="G19" s="2">
        <f>LARGE($I19:$P19,3)</f>
        <v>0</v>
      </c>
      <c r="H19" s="2">
        <f>LARGE($I19:$P19,4)</f>
        <v>-2</v>
      </c>
      <c r="I19" s="4">
        <v>-100</v>
      </c>
      <c r="J19" s="4"/>
      <c r="K19" s="4">
        <v>0</v>
      </c>
      <c r="L19" s="4">
        <v>-100</v>
      </c>
      <c r="M19" s="2">
        <v>15</v>
      </c>
      <c r="N19" s="14">
        <v>-2</v>
      </c>
      <c r="O19" s="14">
        <v>14</v>
      </c>
      <c r="P19" s="4">
        <v>-100</v>
      </c>
    </row>
    <row r="20" spans="1:17" ht="19.2" customHeight="1" x14ac:dyDescent="0.4">
      <c r="A20" s="8">
        <v>17</v>
      </c>
      <c r="B20" s="1" t="s">
        <v>22</v>
      </c>
      <c r="C20" s="1" t="s">
        <v>23</v>
      </c>
      <c r="D20" s="13">
        <f>SUM(E20:H20)</f>
        <v>21</v>
      </c>
      <c r="E20" s="2">
        <f>LARGE($I20:$P20,1)</f>
        <v>13</v>
      </c>
      <c r="F20" s="2">
        <f>LARGE($I20:$P20,2)</f>
        <v>6</v>
      </c>
      <c r="G20" s="2">
        <f>LARGE($I20:$P20,3)</f>
        <v>4</v>
      </c>
      <c r="H20" s="2">
        <f>LARGE($I20:$P20,4)</f>
        <v>-2</v>
      </c>
      <c r="I20" s="2">
        <v>13</v>
      </c>
      <c r="J20" s="14">
        <v>-2</v>
      </c>
      <c r="K20" s="14">
        <v>-17</v>
      </c>
      <c r="L20" s="14">
        <v>4</v>
      </c>
      <c r="M20" s="4">
        <v>-100</v>
      </c>
      <c r="N20" s="14">
        <v>6</v>
      </c>
      <c r="O20" s="14"/>
      <c r="P20" s="4">
        <v>-100</v>
      </c>
    </row>
    <row r="21" spans="1:17" ht="19.2" customHeight="1" x14ac:dyDescent="0.4">
      <c r="A21" s="8">
        <v>18</v>
      </c>
      <c r="B21" s="1" t="s">
        <v>54</v>
      </c>
      <c r="C21" s="1" t="s">
        <v>55</v>
      </c>
      <c r="D21" s="13">
        <f>SUM(E21:H21)</f>
        <v>19</v>
      </c>
      <c r="E21" s="2">
        <f>LARGE($I21:$P21,1)</f>
        <v>21</v>
      </c>
      <c r="F21" s="2">
        <f>LARGE($I21:$P21,2)</f>
        <v>20</v>
      </c>
      <c r="G21" s="2">
        <f>LARGE($I21:$P21,3)</f>
        <v>2</v>
      </c>
      <c r="H21" s="2">
        <f>LARGE($I21:$P21,4)</f>
        <v>-24</v>
      </c>
      <c r="I21" s="4"/>
      <c r="J21" s="4">
        <v>-100</v>
      </c>
      <c r="K21" s="2">
        <v>2</v>
      </c>
      <c r="L21" s="14">
        <v>21</v>
      </c>
      <c r="M21" s="14">
        <v>20</v>
      </c>
      <c r="N21" s="14">
        <v>-27</v>
      </c>
      <c r="O21" s="14">
        <v>-24</v>
      </c>
      <c r="P21" s="4">
        <v>-100</v>
      </c>
    </row>
    <row r="22" spans="1:17" ht="21" x14ac:dyDescent="0.4">
      <c r="A22" s="8">
        <v>19</v>
      </c>
      <c r="B22" s="1" t="s">
        <v>37</v>
      </c>
      <c r="C22" s="1" t="s">
        <v>42</v>
      </c>
      <c r="D22" s="13">
        <f>SUM(E22:H22)</f>
        <v>16</v>
      </c>
      <c r="E22" s="2">
        <f>LARGE($I22:$P22,1)</f>
        <v>15</v>
      </c>
      <c r="F22" s="2">
        <f>LARGE($I22:$P22,2)</f>
        <v>6</v>
      </c>
      <c r="G22" s="2">
        <f>LARGE($I22:$P22,3)</f>
        <v>-1</v>
      </c>
      <c r="H22" s="2">
        <f>LARGE($I22:$P22,4)</f>
        <v>-4</v>
      </c>
      <c r="I22" s="2">
        <v>-24</v>
      </c>
      <c r="J22" s="14">
        <v>-1</v>
      </c>
      <c r="K22" s="14">
        <v>6</v>
      </c>
      <c r="L22" s="14">
        <v>-22</v>
      </c>
      <c r="M22" s="14">
        <v>15</v>
      </c>
      <c r="N22" s="14">
        <v>-4</v>
      </c>
      <c r="O22" s="14"/>
      <c r="P22" s="4">
        <v>-100</v>
      </c>
    </row>
    <row r="23" spans="1:17" ht="21" x14ac:dyDescent="0.4">
      <c r="A23" s="8">
        <v>20</v>
      </c>
      <c r="B23" s="1" t="s">
        <v>49</v>
      </c>
      <c r="C23" s="1" t="s">
        <v>21</v>
      </c>
      <c r="D23" s="13">
        <f>SUM(E23:H23)</f>
        <v>12</v>
      </c>
      <c r="E23" s="2">
        <f>LARGE($I23:$P23,1)</f>
        <v>13</v>
      </c>
      <c r="F23" s="2">
        <f>LARGE($I23:$P23,2)</f>
        <v>3</v>
      </c>
      <c r="G23" s="2">
        <f>LARGE($I23:$P23,3)</f>
        <v>-1</v>
      </c>
      <c r="H23" s="2">
        <f>LARGE($I23:$P23,4)</f>
        <v>-3</v>
      </c>
      <c r="I23" s="4">
        <v>-100</v>
      </c>
      <c r="J23" s="2">
        <v>-1</v>
      </c>
      <c r="K23" s="14">
        <v>-3</v>
      </c>
      <c r="L23" s="14">
        <v>13</v>
      </c>
      <c r="M23" s="14">
        <v>3</v>
      </c>
      <c r="N23" s="14"/>
      <c r="O23" s="14"/>
      <c r="P23" s="4">
        <v>-100</v>
      </c>
    </row>
    <row r="24" spans="1:17" ht="21" x14ac:dyDescent="0.4">
      <c r="A24" s="8">
        <v>21</v>
      </c>
      <c r="B24" s="1" t="s">
        <v>50</v>
      </c>
      <c r="C24" s="1" t="s">
        <v>30</v>
      </c>
      <c r="D24" s="13">
        <f>SUM(E24:H24)</f>
        <v>-1</v>
      </c>
      <c r="E24" s="2">
        <f>LARGE($I24:$P24,1)</f>
        <v>13</v>
      </c>
      <c r="F24" s="2">
        <f>LARGE($I24:$P24,2)</f>
        <v>-1</v>
      </c>
      <c r="G24" s="2">
        <f>LARGE($I24:$P24,3)</f>
        <v>-6</v>
      </c>
      <c r="H24" s="2">
        <f>LARGE($I24:$P24,4)</f>
        <v>-7</v>
      </c>
      <c r="I24" s="2">
        <v>13</v>
      </c>
      <c r="J24" s="2">
        <v>-7</v>
      </c>
      <c r="K24" s="14">
        <v>-7</v>
      </c>
      <c r="L24" s="14">
        <v>-38</v>
      </c>
      <c r="M24" s="14">
        <v>-6</v>
      </c>
      <c r="N24" s="14">
        <v>-1</v>
      </c>
      <c r="O24" s="14">
        <v>-17</v>
      </c>
      <c r="P24" s="4">
        <v>-100</v>
      </c>
    </row>
    <row r="25" spans="1:17" ht="21" x14ac:dyDescent="0.4">
      <c r="A25" s="8">
        <v>22</v>
      </c>
      <c r="B25" s="1" t="s">
        <v>40</v>
      </c>
      <c r="C25" s="1" t="s">
        <v>41</v>
      </c>
      <c r="D25" s="13">
        <f>SUM(E25:H25)</f>
        <v>-4</v>
      </c>
      <c r="E25" s="2">
        <f>LARGE($I25:$P25,1)</f>
        <v>13</v>
      </c>
      <c r="F25" s="2">
        <f>LARGE($I25:$P25,2)</f>
        <v>8</v>
      </c>
      <c r="G25" s="2">
        <f>LARGE($I25:$P25,3)</f>
        <v>-9</v>
      </c>
      <c r="H25" s="2">
        <f>LARGE($I25:$P25,4)</f>
        <v>-16</v>
      </c>
      <c r="I25" s="2">
        <v>-16</v>
      </c>
      <c r="J25" s="14">
        <v>13</v>
      </c>
      <c r="K25" s="14">
        <v>8</v>
      </c>
      <c r="L25" s="14">
        <v>-9</v>
      </c>
      <c r="M25" s="4">
        <v>-100</v>
      </c>
      <c r="N25" s="14"/>
      <c r="O25" s="14"/>
      <c r="P25" s="4">
        <v>-100</v>
      </c>
    </row>
    <row r="26" spans="1:17" ht="21" x14ac:dyDescent="0.4">
      <c r="A26" s="8">
        <v>23</v>
      </c>
      <c r="B26" s="1" t="s">
        <v>27</v>
      </c>
      <c r="C26" s="1" t="s">
        <v>28</v>
      </c>
      <c r="D26" s="16">
        <f>SUM(E26:H26)</f>
        <v>-7</v>
      </c>
      <c r="E26" s="2">
        <f>LARGE($I26:$P26,1)</f>
        <v>2</v>
      </c>
      <c r="F26" s="2">
        <f>LARGE($I26:$P26,2)</f>
        <v>0</v>
      </c>
      <c r="G26" s="2">
        <f>LARGE($I26:$P26,3)</f>
        <v>0</v>
      </c>
      <c r="H26" s="2">
        <f>LARGE($I26:$P26,4)</f>
        <v>-9</v>
      </c>
      <c r="I26" s="2">
        <v>2</v>
      </c>
      <c r="J26" s="4">
        <v>0</v>
      </c>
      <c r="K26" s="4">
        <v>0</v>
      </c>
      <c r="L26" s="4">
        <v>-100</v>
      </c>
      <c r="M26" s="14">
        <v>-9</v>
      </c>
      <c r="N26" s="14"/>
      <c r="O26" s="4">
        <v>-100</v>
      </c>
      <c r="P26" s="4">
        <v>-100</v>
      </c>
    </row>
    <row r="27" spans="1:17" ht="21" x14ac:dyDescent="0.4">
      <c r="A27" s="8">
        <v>24</v>
      </c>
      <c r="B27" s="1" t="s">
        <v>24</v>
      </c>
      <c r="C27" s="1" t="s">
        <v>25</v>
      </c>
      <c r="D27" s="16">
        <f>SUM(E27:H27)</f>
        <v>-12</v>
      </c>
      <c r="E27" s="2">
        <f>LARGE($I27:$P27,1)</f>
        <v>11</v>
      </c>
      <c r="F27" s="2">
        <f>LARGE($I27:$P27,2)</f>
        <v>0</v>
      </c>
      <c r="G27" s="2">
        <f>LARGE($I27:$P27,3)</f>
        <v>0</v>
      </c>
      <c r="H27" s="2">
        <f>LARGE($I27:$P27,4)</f>
        <v>-23</v>
      </c>
      <c r="I27" s="2">
        <v>11</v>
      </c>
      <c r="J27" s="4">
        <v>0</v>
      </c>
      <c r="K27" s="14">
        <v>-23</v>
      </c>
      <c r="L27" s="4">
        <v>0</v>
      </c>
      <c r="M27" s="4">
        <v>-100</v>
      </c>
      <c r="N27" s="14"/>
      <c r="O27" s="4">
        <v>-100</v>
      </c>
      <c r="P27" s="4">
        <v>-100</v>
      </c>
    </row>
    <row r="28" spans="1:17" ht="21" x14ac:dyDescent="0.4">
      <c r="A28" s="8">
        <v>25</v>
      </c>
      <c r="B28" s="1" t="s">
        <v>59</v>
      </c>
      <c r="C28" s="1" t="s">
        <v>60</v>
      </c>
      <c r="D28" s="16">
        <f>SUM(E28:H28)</f>
        <v>-15</v>
      </c>
      <c r="E28" s="2">
        <f>LARGE($I28:$P28,1)</f>
        <v>0</v>
      </c>
      <c r="F28" s="2">
        <f>LARGE($I28:$P28,2)</f>
        <v>0</v>
      </c>
      <c r="G28" s="2">
        <f>LARGE($I28:$P28,3)</f>
        <v>0</v>
      </c>
      <c r="H28" s="2">
        <f>LARGE($I28:$P28,4)</f>
        <v>-15</v>
      </c>
      <c r="I28" s="4">
        <v>-100</v>
      </c>
      <c r="J28" s="4">
        <v>0</v>
      </c>
      <c r="K28" s="4">
        <v>0</v>
      </c>
      <c r="L28" s="4">
        <v>0</v>
      </c>
      <c r="M28" s="2">
        <v>-15</v>
      </c>
      <c r="N28" s="14"/>
      <c r="O28" s="4">
        <v>-100</v>
      </c>
      <c r="P28" s="4">
        <v>-100</v>
      </c>
      <c r="Q28" s="4"/>
    </row>
    <row r="29" spans="1:17" ht="21" x14ac:dyDescent="0.4">
      <c r="A29" s="8">
        <v>26</v>
      </c>
      <c r="B29" s="1" t="s">
        <v>44</v>
      </c>
      <c r="C29" s="1" t="s">
        <v>43</v>
      </c>
      <c r="D29" s="16">
        <f>SUM(E29:H29)</f>
        <v>-22</v>
      </c>
      <c r="E29" s="2">
        <f>LARGE($I29:$P29,1)</f>
        <v>13</v>
      </c>
      <c r="F29" s="2">
        <f>LARGE($I29:$P29,2)</f>
        <v>0</v>
      </c>
      <c r="G29" s="2">
        <f>LARGE($I29:$P29,3)</f>
        <v>0</v>
      </c>
      <c r="H29" s="2">
        <f>LARGE($I29:$P29,4)</f>
        <v>-35</v>
      </c>
      <c r="I29" s="2">
        <v>-35</v>
      </c>
      <c r="J29" s="4">
        <v>0</v>
      </c>
      <c r="K29" s="4">
        <v>0</v>
      </c>
      <c r="L29" s="4"/>
      <c r="M29" s="4"/>
      <c r="N29" s="14">
        <v>13</v>
      </c>
      <c r="O29" s="14"/>
    </row>
    <row r="30" spans="1:17" ht="21" x14ac:dyDescent="0.4">
      <c r="A30" s="8">
        <v>27</v>
      </c>
      <c r="B30" s="1" t="s">
        <v>56</v>
      </c>
      <c r="C30" s="1" t="s">
        <v>57</v>
      </c>
      <c r="D30" s="16">
        <f>SUM(E30:H30)</f>
        <v>-31</v>
      </c>
      <c r="E30" s="2">
        <f>LARGE($I30:$P30,1)</f>
        <v>0</v>
      </c>
      <c r="F30" s="2">
        <f>LARGE($I30:$P30,2)</f>
        <v>0</v>
      </c>
      <c r="G30" s="2">
        <f>LARGE($I30:$P30,3)</f>
        <v>0</v>
      </c>
      <c r="H30" s="2">
        <f>LARGE($I30:$P30,4)</f>
        <v>-31</v>
      </c>
      <c r="I30" s="4">
        <v>0</v>
      </c>
      <c r="J30" s="4">
        <v>0</v>
      </c>
      <c r="K30" s="4">
        <v>0</v>
      </c>
      <c r="L30" s="2">
        <v>-31</v>
      </c>
      <c r="M30" s="4">
        <v>-100</v>
      </c>
      <c r="N30" s="14"/>
      <c r="O30" s="4">
        <v>-100</v>
      </c>
      <c r="P30" s="4">
        <v>-100</v>
      </c>
    </row>
    <row r="31" spans="1:17" ht="21" x14ac:dyDescent="0.4">
      <c r="A31" s="8">
        <v>28</v>
      </c>
      <c r="B31" s="1" t="s">
        <v>24</v>
      </c>
      <c r="C31" s="1" t="s">
        <v>53</v>
      </c>
      <c r="D31" s="16">
        <f>SUM(E31:H31)</f>
        <v>-32</v>
      </c>
      <c r="E31" s="2">
        <f>LARGE($I31:$P31,1)</f>
        <v>0</v>
      </c>
      <c r="F31" s="2">
        <f>LARGE($I31:$P31,2)</f>
        <v>0</v>
      </c>
      <c r="G31" s="2">
        <f>LARGE($I31:$P31,3)</f>
        <v>0</v>
      </c>
      <c r="H31" s="2">
        <f>LARGE($I31:$P31,4)</f>
        <v>-32</v>
      </c>
      <c r="I31" s="4">
        <v>0</v>
      </c>
      <c r="J31" s="4">
        <v>0</v>
      </c>
      <c r="K31" s="2">
        <v>-32</v>
      </c>
      <c r="L31" s="4">
        <v>0</v>
      </c>
      <c r="M31" s="4">
        <v>-100</v>
      </c>
      <c r="N31" s="14"/>
      <c r="O31" s="14"/>
    </row>
    <row r="32" spans="1:17" ht="21" x14ac:dyDescent="0.4">
      <c r="A32" s="8">
        <v>29</v>
      </c>
      <c r="B32" s="1" t="s">
        <v>52</v>
      </c>
      <c r="C32" s="1" t="s">
        <v>51</v>
      </c>
      <c r="D32" s="16">
        <f>SUM(E32:H32)</f>
        <v>-84</v>
      </c>
      <c r="E32" s="2">
        <f>LARGE($I32:$P32,1)</f>
        <v>0</v>
      </c>
      <c r="F32" s="2">
        <f>LARGE($I32:$P32,2)</f>
        <v>-24</v>
      </c>
      <c r="G32" s="2">
        <f>LARGE($I32:$P32,3)</f>
        <v>-25</v>
      </c>
      <c r="H32" s="2">
        <f>LARGE($I32:$P32,4)</f>
        <v>-35</v>
      </c>
      <c r="I32" s="4">
        <v>0</v>
      </c>
      <c r="J32" s="2">
        <v>-25</v>
      </c>
      <c r="K32" s="14">
        <v>-24</v>
      </c>
      <c r="L32" s="4">
        <v>-100</v>
      </c>
      <c r="M32" s="14"/>
      <c r="N32" s="4">
        <v>-100</v>
      </c>
      <c r="O32" s="14">
        <v>-35</v>
      </c>
      <c r="P32" s="4">
        <v>-100</v>
      </c>
    </row>
  </sheetData>
  <sortState xmlns:xlrd2="http://schemas.microsoft.com/office/spreadsheetml/2017/richdata2" ref="B4:Q32">
    <sortCondition descending="1" ref="D4:D32"/>
  </sortState>
  <mergeCells count="2">
    <mergeCell ref="A1:P1"/>
    <mergeCell ref="A2:P2"/>
  </mergeCells>
  <phoneticPr fontId="1" type="noConversion"/>
  <printOptions gridLines="1"/>
  <pageMargins left="0.11811023622047245" right="0.11811023622047245" top="0.19685039370078741" bottom="0.19685039370078741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Bergmeister Leuchten</dc:creator>
  <cp:lastModifiedBy>Bergmeister Metallbau</cp:lastModifiedBy>
  <cp:lastPrinted>2024-10-17T22:17:41Z</cp:lastPrinted>
  <dcterms:created xsi:type="dcterms:W3CDTF">2024-02-22T23:24:34Z</dcterms:created>
  <dcterms:modified xsi:type="dcterms:W3CDTF">2024-10-17T22:17:46Z</dcterms:modified>
</cp:coreProperties>
</file>